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70" activeTab="5"/>
  </bookViews>
  <sheets>
    <sheet name="Klasse 3 (Børn)" sheetId="1" r:id="rId1"/>
    <sheet name="Klasse 4 (Junior)" sheetId="2" r:id="rId2"/>
    <sheet name="Klasse 2 (Uøvede)" sheetId="3" r:id="rId3"/>
    <sheet name="Klasse 5 (Øvede)" sheetId="4" r:id="rId4"/>
    <sheet name="Klasse 1 (2-spand)" sheetId="5" r:id="rId5"/>
    <sheet name="Samlet resultatliste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6"/>
  <c r="E30"/>
  <c r="E25"/>
  <c r="E23"/>
  <c r="E22"/>
  <c r="E21"/>
  <c r="J31"/>
  <c r="L31" s="1"/>
  <c r="J32"/>
  <c r="L32" s="1"/>
  <c r="L30"/>
  <c r="J30"/>
  <c r="L23"/>
  <c r="L24"/>
  <c r="J22"/>
  <c r="L22" s="1"/>
  <c r="J23"/>
  <c r="J24"/>
  <c r="J25"/>
  <c r="L25" s="1"/>
  <c r="J26"/>
  <c r="L26" s="1"/>
  <c r="E14"/>
  <c r="E5" i="3"/>
  <c r="E4"/>
  <c r="E3"/>
  <c r="E13" i="6"/>
  <c r="E12"/>
  <c r="E11"/>
  <c r="L14"/>
  <c r="L15"/>
  <c r="L17"/>
  <c r="L11"/>
  <c r="J12"/>
  <c r="L12" s="1"/>
  <c r="J13"/>
  <c r="L13" s="1"/>
  <c r="J14"/>
  <c r="J15"/>
  <c r="J16"/>
  <c r="L16" s="1"/>
  <c r="J17"/>
  <c r="J11"/>
  <c r="E5" i="1"/>
  <c r="J5" i="6"/>
  <c r="L5" s="1"/>
  <c r="E6"/>
  <c r="E4" i="1"/>
  <c r="E3"/>
  <c r="J3" i="6"/>
  <c r="L3" s="1"/>
  <c r="J21"/>
  <c r="L21" s="1"/>
  <c r="J4"/>
  <c r="L4" s="1"/>
  <c r="J6"/>
  <c r="L6" s="1"/>
  <c r="J7"/>
  <c r="L7" s="1"/>
  <c r="E6" i="4"/>
  <c r="E4" i="5"/>
  <c r="E5"/>
  <c r="E3"/>
  <c r="E4" i="4"/>
  <c r="E5"/>
  <c r="E7"/>
  <c r="E8"/>
  <c r="E3"/>
</calcChain>
</file>

<file path=xl/sharedStrings.xml><?xml version="1.0" encoding="utf-8"?>
<sst xmlns="http://schemas.openxmlformats.org/spreadsheetml/2006/main" count="153" uniqueCount="54">
  <si>
    <t>Stævnenr.</t>
  </si>
  <si>
    <t>Kusk</t>
  </si>
  <si>
    <t>Hest</t>
  </si>
  <si>
    <t>Point</t>
  </si>
  <si>
    <t>Placering</t>
  </si>
  <si>
    <t>Resultat Dressur kl. 3 (Børn)</t>
  </si>
  <si>
    <t>Jonathan Lebrecht Johansen</t>
  </si>
  <si>
    <t xml:space="preserve">Kiding`s One And Only  </t>
  </si>
  <si>
    <t>Ida Wohlert Kristensen</t>
  </si>
  <si>
    <t>Buster</t>
  </si>
  <si>
    <t>Elizabeth Norman Holm Andreasen</t>
  </si>
  <si>
    <t>Tinke</t>
  </si>
  <si>
    <t>Karla Provst Bladt</t>
  </si>
  <si>
    <t>Felex &amp; Isak</t>
  </si>
  <si>
    <t>Resultat Dressur kl. 4 (Junior</t>
  </si>
  <si>
    <t>Resultat Dressur kl. 2 (Uøvede)</t>
  </si>
  <si>
    <t>Kathrine Andersen</t>
  </si>
  <si>
    <t>More Roses Black Sirius</t>
  </si>
  <si>
    <t>Helena Haaber</t>
  </si>
  <si>
    <t>Bette Fnug</t>
  </si>
  <si>
    <t>Mette Milde</t>
  </si>
  <si>
    <t>Laibæks Alexa</t>
  </si>
  <si>
    <t>Rikke Hald</t>
  </si>
  <si>
    <t>Namilla Bræis</t>
  </si>
  <si>
    <t>Sønderskovens Escobar</t>
  </si>
  <si>
    <t>Resultat Dressur kl. 5 (Øvede)</t>
  </si>
  <si>
    <t>Mia Hesselkjær</t>
  </si>
  <si>
    <t>T&amp;H`s Exclusive Bentley</t>
  </si>
  <si>
    <t>Karin Knudsen</t>
  </si>
  <si>
    <t>Ny Østergaards Jasper</t>
  </si>
  <si>
    <t>Lea Hedegaard Sinding</t>
  </si>
  <si>
    <t>Amanda</t>
  </si>
  <si>
    <t>Melissa Nickie Carøe Vesterholm</t>
  </si>
  <si>
    <t>Prins</t>
  </si>
  <si>
    <t>Luca Ann Tuchea</t>
  </si>
  <si>
    <t>Wohld Cracker Jack</t>
  </si>
  <si>
    <t>Vivian Schack</t>
  </si>
  <si>
    <t>Egehøj`s After Dark &amp; Schack`s After Eight</t>
  </si>
  <si>
    <t>Anne Marie Lebrecht Johansen</t>
  </si>
  <si>
    <t>Kiding`s One And Only &amp; Kiding`s Keep The Memory</t>
  </si>
  <si>
    <t>Amanda Özek</t>
  </si>
  <si>
    <t>Resultat Dressur kl. 1 (2-spand)</t>
  </si>
  <si>
    <t>Julie Kristensen</t>
  </si>
  <si>
    <t>Strafpoint</t>
  </si>
  <si>
    <t>Diana Kilden</t>
  </si>
  <si>
    <t>Tarzan</t>
  </si>
  <si>
    <t>Mia Hedegaard Hansen</t>
  </si>
  <si>
    <t>Kasper</t>
  </si>
  <si>
    <t>Lisbet Bang</t>
  </si>
  <si>
    <t>Van Gogh</t>
  </si>
  <si>
    <t>Strafpoint dommer</t>
  </si>
  <si>
    <t>I alt strafpoint</t>
  </si>
  <si>
    <t>Tea Wohlert Kristensen</t>
  </si>
  <si>
    <t>Pia</t>
  </si>
</sst>
</file>

<file path=xl/styles.xml><?xml version="1.0" encoding="utf-8"?>
<styleSheet xmlns="http://schemas.openxmlformats.org/spreadsheetml/2006/main">
  <fonts count="2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1" fillId="0" borderId="0" xfId="0" applyFont="1" applyFill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F3" sqref="F3:F6"/>
    </sheetView>
  </sheetViews>
  <sheetFormatPr defaultRowHeight="12.75"/>
  <cols>
    <col min="1" max="1" width="10" customWidth="1"/>
    <col min="2" max="2" width="29.375" customWidth="1"/>
    <col min="3" max="3" width="20.75" customWidth="1"/>
    <col min="4" max="5" width="10" customWidth="1"/>
    <col min="10" max="10" width="14.5" customWidth="1"/>
    <col min="11" max="11" width="19.75" customWidth="1"/>
    <col min="12" max="12" width="15.25" customWidth="1"/>
  </cols>
  <sheetData>
    <row r="1" spans="1:12" ht="13.5" thickBot="1">
      <c r="A1" s="20" t="s">
        <v>5</v>
      </c>
      <c r="B1" s="21"/>
      <c r="C1" s="21"/>
      <c r="D1" s="21"/>
      <c r="E1" s="21"/>
      <c r="F1" s="22"/>
    </row>
    <row r="2" spans="1:12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43</v>
      </c>
      <c r="F2" s="1" t="s">
        <v>4</v>
      </c>
      <c r="I2" s="19"/>
      <c r="J2" s="19"/>
      <c r="K2" s="19"/>
      <c r="L2" s="19"/>
    </row>
    <row r="3" spans="1:12">
      <c r="A3" s="3">
        <v>7</v>
      </c>
      <c r="B3" s="3" t="s">
        <v>6</v>
      </c>
      <c r="C3" s="3" t="s">
        <v>7</v>
      </c>
      <c r="D3" s="6">
        <v>135</v>
      </c>
      <c r="E3" s="6">
        <f>160-(D3*0.8)</f>
        <v>52</v>
      </c>
      <c r="F3" s="7">
        <v>2</v>
      </c>
    </row>
    <row r="4" spans="1:12">
      <c r="A4" s="3">
        <v>10</v>
      </c>
      <c r="B4" s="3" t="s">
        <v>8</v>
      </c>
      <c r="C4" s="3" t="s">
        <v>9</v>
      </c>
      <c r="D4" s="3">
        <v>128.5</v>
      </c>
      <c r="E4" s="3">
        <f t="shared" ref="E4" si="0">160-(D4*0.8)</f>
        <v>57.199999999999989</v>
      </c>
      <c r="F4" s="8">
        <v>4</v>
      </c>
    </row>
    <row r="5" spans="1:12">
      <c r="A5" s="14">
        <v>1</v>
      </c>
      <c r="B5" s="14" t="s">
        <v>10</v>
      </c>
      <c r="C5" s="14" t="s">
        <v>11</v>
      </c>
      <c r="D5" s="14">
        <v>135.5</v>
      </c>
      <c r="E5" s="3">
        <f>160-(D5*0.8)</f>
        <v>51.599999999999994</v>
      </c>
      <c r="F5" s="11">
        <v>1</v>
      </c>
    </row>
    <row r="6" spans="1:12" ht="13.5" thickBot="1">
      <c r="A6" s="4">
        <v>11</v>
      </c>
      <c r="B6" s="4" t="s">
        <v>52</v>
      </c>
      <c r="C6" s="4" t="s">
        <v>53</v>
      </c>
      <c r="D6" s="4">
        <v>129.5</v>
      </c>
      <c r="E6" s="4">
        <v>56.4</v>
      </c>
      <c r="F6" s="5">
        <v>3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10" sqref="D10"/>
    </sheetView>
  </sheetViews>
  <sheetFormatPr defaultRowHeight="12.75"/>
  <cols>
    <col min="1" max="1" width="11" customWidth="1"/>
    <col min="2" max="2" width="16.625" customWidth="1"/>
    <col min="3" max="3" width="16.125" customWidth="1"/>
    <col min="4" max="5" width="12.125" customWidth="1"/>
  </cols>
  <sheetData>
    <row r="1" spans="1:6" ht="13.5" thickBot="1">
      <c r="A1" s="20" t="s">
        <v>14</v>
      </c>
      <c r="B1" s="21"/>
      <c r="C1" s="21"/>
      <c r="D1" s="21"/>
      <c r="E1" s="21"/>
      <c r="F1" s="2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43</v>
      </c>
      <c r="F2" s="1" t="s">
        <v>4</v>
      </c>
    </row>
    <row r="3" spans="1:6" ht="13.5" thickBot="1">
      <c r="A3" s="9">
        <v>4</v>
      </c>
      <c r="B3" s="9" t="s">
        <v>12</v>
      </c>
      <c r="C3" s="9" t="s">
        <v>13</v>
      </c>
      <c r="D3" s="9"/>
      <c r="E3" s="10"/>
      <c r="F3" s="10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11" sqref="E11"/>
    </sheetView>
  </sheetViews>
  <sheetFormatPr defaultRowHeight="12.75"/>
  <cols>
    <col min="1" max="1" width="10.5" customWidth="1"/>
    <col min="2" max="2" width="18.125" customWidth="1"/>
    <col min="3" max="3" width="21.5" customWidth="1"/>
    <col min="4" max="4" width="7.875" customWidth="1"/>
    <col min="5" max="5" width="11.375" customWidth="1"/>
  </cols>
  <sheetData>
    <row r="1" spans="1:6" ht="13.5" thickBot="1">
      <c r="A1" s="20" t="s">
        <v>15</v>
      </c>
      <c r="B1" s="21"/>
      <c r="C1" s="21"/>
      <c r="D1" s="21"/>
      <c r="E1" s="21"/>
      <c r="F1" s="2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43</v>
      </c>
      <c r="F2" s="1" t="s">
        <v>4</v>
      </c>
    </row>
    <row r="3" spans="1:6">
      <c r="A3" s="3">
        <v>12</v>
      </c>
      <c r="B3" s="3" t="s">
        <v>16</v>
      </c>
      <c r="C3" s="3" t="s">
        <v>24</v>
      </c>
      <c r="D3" s="6">
        <v>138</v>
      </c>
      <c r="E3" s="6">
        <f>160-(D3*0.8)</f>
        <v>49.599999999999994</v>
      </c>
      <c r="F3" s="7"/>
    </row>
    <row r="4" spans="1:6">
      <c r="A4" s="3">
        <v>8</v>
      </c>
      <c r="B4" s="3" t="s">
        <v>18</v>
      </c>
      <c r="C4" s="3" t="s">
        <v>19</v>
      </c>
      <c r="D4" s="3">
        <v>132</v>
      </c>
      <c r="E4" s="3">
        <f t="shared" ref="E4:E5" si="0">160-(D4*0.8)</f>
        <v>54.399999999999991</v>
      </c>
      <c r="F4" s="11"/>
    </row>
    <row r="5" spans="1:6">
      <c r="A5" s="3">
        <v>14</v>
      </c>
      <c r="B5" s="3" t="s">
        <v>20</v>
      </c>
      <c r="C5" s="3" t="s">
        <v>21</v>
      </c>
      <c r="D5" s="3">
        <v>130</v>
      </c>
      <c r="E5" s="3">
        <f t="shared" si="0"/>
        <v>56</v>
      </c>
      <c r="F5" s="11"/>
    </row>
    <row r="6" spans="1:6">
      <c r="A6" s="3">
        <v>19</v>
      </c>
      <c r="B6" s="3" t="s">
        <v>22</v>
      </c>
      <c r="C6" s="3" t="s">
        <v>23</v>
      </c>
      <c r="D6" s="14">
        <v>134</v>
      </c>
      <c r="E6" s="11">
        <v>52.8</v>
      </c>
      <c r="F6" s="8"/>
    </row>
    <row r="7" spans="1:6">
      <c r="A7" s="3">
        <v>13</v>
      </c>
      <c r="B7" s="3" t="s">
        <v>42</v>
      </c>
      <c r="C7" s="3" t="s">
        <v>17</v>
      </c>
      <c r="D7" s="15"/>
      <c r="E7" s="16"/>
      <c r="F7" s="16"/>
    </row>
    <row r="8" spans="1:6">
      <c r="A8" s="3">
        <v>9</v>
      </c>
      <c r="B8" s="3" t="s">
        <v>48</v>
      </c>
      <c r="C8" s="3" t="s">
        <v>49</v>
      </c>
      <c r="D8" s="15">
        <v>130.5</v>
      </c>
      <c r="E8" s="16">
        <v>57.6</v>
      </c>
      <c r="F8" s="16"/>
    </row>
    <row r="9" spans="1:6" ht="13.5" thickBot="1">
      <c r="A9" s="4">
        <v>23</v>
      </c>
      <c r="B9" s="4" t="s">
        <v>44</v>
      </c>
      <c r="C9" s="4" t="s">
        <v>45</v>
      </c>
      <c r="D9" s="12">
        <v>130</v>
      </c>
      <c r="E9" s="13">
        <v>56</v>
      </c>
      <c r="F9" s="13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11" sqref="E11"/>
    </sheetView>
  </sheetViews>
  <sheetFormatPr defaultRowHeight="12.75"/>
  <cols>
    <col min="1" max="1" width="10.375" customWidth="1"/>
    <col min="2" max="2" width="27.875" customWidth="1"/>
    <col min="3" max="3" width="21.75" customWidth="1"/>
  </cols>
  <sheetData>
    <row r="1" spans="1:6" ht="13.5" thickBot="1">
      <c r="A1" s="20" t="s">
        <v>25</v>
      </c>
      <c r="B1" s="21"/>
      <c r="C1" s="21"/>
      <c r="D1" s="21"/>
      <c r="E1" s="21"/>
      <c r="F1" s="2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43</v>
      </c>
      <c r="F2" s="1" t="s">
        <v>4</v>
      </c>
    </row>
    <row r="3" spans="1:6">
      <c r="A3" s="3">
        <v>2</v>
      </c>
      <c r="B3" s="3" t="s">
        <v>26</v>
      </c>
      <c r="C3" s="3" t="s">
        <v>27</v>
      </c>
      <c r="D3">
        <v>109.5</v>
      </c>
      <c r="E3" s="11">
        <f>170-D3</f>
        <v>60.5</v>
      </c>
      <c r="F3" s="7"/>
    </row>
    <row r="4" spans="1:6">
      <c r="A4" s="3">
        <v>5</v>
      </c>
      <c r="B4" s="3" t="s">
        <v>28</v>
      </c>
      <c r="C4" s="3" t="s">
        <v>29</v>
      </c>
      <c r="D4">
        <v>112.5</v>
      </c>
      <c r="E4" s="11">
        <f t="shared" ref="E4:E8" si="0">170-D4</f>
        <v>57.5</v>
      </c>
      <c r="F4" s="11"/>
    </row>
    <row r="5" spans="1:6">
      <c r="A5" s="3">
        <v>16</v>
      </c>
      <c r="B5" s="3" t="s">
        <v>30</v>
      </c>
      <c r="C5" s="3" t="s">
        <v>31</v>
      </c>
      <c r="D5" s="3">
        <v>105.5</v>
      </c>
      <c r="E5" s="11">
        <f t="shared" si="0"/>
        <v>64.5</v>
      </c>
      <c r="F5" s="11"/>
    </row>
    <row r="6" spans="1:6">
      <c r="A6" s="3">
        <v>17</v>
      </c>
      <c r="B6" s="3" t="s">
        <v>46</v>
      </c>
      <c r="C6" s="3" t="s">
        <v>47</v>
      </c>
      <c r="D6" s="3"/>
      <c r="E6" s="11">
        <f>170-D6</f>
        <v>170</v>
      </c>
      <c r="F6" s="11"/>
    </row>
    <row r="7" spans="1:6">
      <c r="A7" s="3">
        <v>20</v>
      </c>
      <c r="B7" s="3" t="s">
        <v>32</v>
      </c>
      <c r="C7" s="3" t="s">
        <v>33</v>
      </c>
      <c r="D7">
        <v>105.5</v>
      </c>
      <c r="E7" s="11">
        <f t="shared" si="0"/>
        <v>64.5</v>
      </c>
      <c r="F7" s="8"/>
    </row>
    <row r="8" spans="1:6" ht="13.5" thickBot="1">
      <c r="A8" s="12">
        <v>22</v>
      </c>
      <c r="B8" s="12" t="s">
        <v>34</v>
      </c>
      <c r="C8" s="12" t="s">
        <v>35</v>
      </c>
      <c r="D8" s="12"/>
      <c r="E8" s="12">
        <f t="shared" si="0"/>
        <v>170</v>
      </c>
      <c r="F8" s="13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7" sqref="F7"/>
    </sheetView>
  </sheetViews>
  <sheetFormatPr defaultRowHeight="12.75"/>
  <cols>
    <col min="1" max="1" width="10.25" customWidth="1"/>
    <col min="2" max="2" width="26.375" customWidth="1"/>
    <col min="3" max="3" width="44" customWidth="1"/>
    <col min="5" max="5" width="10.625" customWidth="1"/>
  </cols>
  <sheetData>
    <row r="1" spans="1:6" ht="13.5" thickBot="1">
      <c r="A1" s="20" t="s">
        <v>41</v>
      </c>
      <c r="B1" s="21"/>
      <c r="C1" s="21"/>
      <c r="D1" s="21"/>
      <c r="E1" s="21"/>
      <c r="F1" s="2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43</v>
      </c>
      <c r="F2" s="1" t="s">
        <v>4</v>
      </c>
    </row>
    <row r="3" spans="1:6" ht="13.5" thickBot="1">
      <c r="A3" s="3">
        <v>15</v>
      </c>
      <c r="B3" s="3" t="s">
        <v>36</v>
      </c>
      <c r="C3" s="6" t="s">
        <v>37</v>
      </c>
      <c r="D3" s="6">
        <v>116</v>
      </c>
      <c r="E3" s="7">
        <f>170-D3</f>
        <v>54</v>
      </c>
      <c r="F3" s="7">
        <v>2</v>
      </c>
    </row>
    <row r="4" spans="1:6" ht="13.5" thickBot="1">
      <c r="A4" s="3">
        <v>6</v>
      </c>
      <c r="B4" s="3" t="s">
        <v>38</v>
      </c>
      <c r="C4" s="3" t="s">
        <v>39</v>
      </c>
      <c r="D4">
        <v>120.5</v>
      </c>
      <c r="E4" s="7">
        <f t="shared" ref="E4:E5" si="0">170-D4</f>
        <v>49.5</v>
      </c>
      <c r="F4" s="8">
        <v>1</v>
      </c>
    </row>
    <row r="5" spans="1:6" ht="13.5" thickBot="1">
      <c r="A5" s="12">
        <v>3</v>
      </c>
      <c r="B5" s="12" t="s">
        <v>40</v>
      </c>
      <c r="C5" s="12" t="s">
        <v>13</v>
      </c>
      <c r="D5">
        <v>108</v>
      </c>
      <c r="E5" s="7">
        <f t="shared" si="0"/>
        <v>62</v>
      </c>
      <c r="F5" s="5">
        <v>3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H25" sqref="H25"/>
    </sheetView>
  </sheetViews>
  <sheetFormatPr defaultRowHeight="12.75"/>
  <cols>
    <col min="1" max="1" width="10.25" customWidth="1"/>
    <col min="2" max="2" width="27.75" customWidth="1"/>
    <col min="3" max="3" width="43.5" customWidth="1"/>
    <col min="4" max="4" width="8.25" customWidth="1"/>
    <col min="5" max="5" width="10.625" customWidth="1"/>
    <col min="10" max="10" width="10.75" customWidth="1"/>
    <col min="11" max="11" width="20.375" customWidth="1"/>
    <col min="12" max="12" width="16.625" customWidth="1"/>
  </cols>
  <sheetData>
    <row r="1" spans="1:12" ht="13.5" thickBot="1">
      <c r="A1" s="20" t="s">
        <v>5</v>
      </c>
      <c r="B1" s="21"/>
      <c r="C1" s="21"/>
      <c r="D1" s="21"/>
      <c r="E1" s="21"/>
      <c r="F1" s="22"/>
    </row>
    <row r="2" spans="1:12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43</v>
      </c>
      <c r="F2" s="1" t="s">
        <v>4</v>
      </c>
      <c r="I2" s="18" t="s">
        <v>3</v>
      </c>
      <c r="J2" s="19" t="s">
        <v>43</v>
      </c>
      <c r="K2" s="18" t="s">
        <v>50</v>
      </c>
      <c r="L2" s="18" t="s">
        <v>51</v>
      </c>
    </row>
    <row r="3" spans="1:12">
      <c r="A3" s="3">
        <v>7</v>
      </c>
      <c r="B3" s="3" t="s">
        <v>6</v>
      </c>
      <c r="C3" s="3" t="s">
        <v>7</v>
      </c>
      <c r="D3" s="14">
        <v>135</v>
      </c>
      <c r="E3" s="6">
        <v>52</v>
      </c>
      <c r="F3" s="7">
        <v>2</v>
      </c>
      <c r="I3">
        <v>135</v>
      </c>
      <c r="J3">
        <f>160-(I3*0.8)</f>
        <v>52</v>
      </c>
      <c r="L3">
        <f>J3+K3</f>
        <v>52</v>
      </c>
    </row>
    <row r="4" spans="1:12">
      <c r="A4" s="3">
        <v>10</v>
      </c>
      <c r="B4" s="3" t="s">
        <v>8</v>
      </c>
      <c r="C4" s="3" t="s">
        <v>9</v>
      </c>
      <c r="D4" s="3">
        <v>128.5</v>
      </c>
      <c r="E4" s="3">
        <v>57.2</v>
      </c>
      <c r="F4" s="8">
        <v>4</v>
      </c>
      <c r="I4">
        <v>128.5</v>
      </c>
      <c r="J4">
        <f t="shared" ref="J4:J7" si="0">160-(I4*0.8)</f>
        <v>57.199999999999989</v>
      </c>
      <c r="L4">
        <f t="shared" ref="L4:L7" si="1">J4+K4</f>
        <v>57.199999999999989</v>
      </c>
    </row>
    <row r="5" spans="1:12" ht="13.5" thickBot="1">
      <c r="A5" s="3">
        <v>1</v>
      </c>
      <c r="B5" s="3" t="s">
        <v>10</v>
      </c>
      <c r="C5" s="3" t="s">
        <v>11</v>
      </c>
      <c r="D5" s="15">
        <v>135.5</v>
      </c>
      <c r="E5" s="15">
        <v>51.6</v>
      </c>
      <c r="F5" s="11">
        <v>1</v>
      </c>
      <c r="I5">
        <v>135.5</v>
      </c>
      <c r="J5">
        <f>160-(I5*0.8)</f>
        <v>51.599999999999994</v>
      </c>
      <c r="L5">
        <f>J5+K5</f>
        <v>51.599999999999994</v>
      </c>
    </row>
    <row r="6" spans="1:12" ht="13.5" thickBot="1">
      <c r="A6" s="4">
        <v>11</v>
      </c>
      <c r="B6" s="4" t="s">
        <v>52</v>
      </c>
      <c r="C6" s="4" t="s">
        <v>53</v>
      </c>
      <c r="D6" s="9">
        <v>129.5</v>
      </c>
      <c r="E6" s="9">
        <f t="shared" ref="E6" si="2">160-(D6*0.8)</f>
        <v>56.399999999999991</v>
      </c>
      <c r="F6" s="13">
        <v>3</v>
      </c>
      <c r="I6">
        <v>129.5</v>
      </c>
      <c r="J6">
        <f t="shared" si="0"/>
        <v>56.399999999999991</v>
      </c>
      <c r="L6">
        <f t="shared" si="1"/>
        <v>56.399999999999991</v>
      </c>
    </row>
    <row r="7" spans="1:12">
      <c r="J7">
        <f t="shared" si="0"/>
        <v>160</v>
      </c>
      <c r="L7">
        <f t="shared" si="1"/>
        <v>160</v>
      </c>
    </row>
    <row r="8" spans="1:12" ht="13.5" thickBot="1"/>
    <row r="9" spans="1:12" ht="13.5" thickBot="1">
      <c r="A9" s="20" t="s">
        <v>15</v>
      </c>
      <c r="B9" s="21"/>
      <c r="C9" s="21"/>
      <c r="D9" s="21"/>
      <c r="E9" s="21"/>
      <c r="F9" s="22"/>
    </row>
    <row r="10" spans="1:12" ht="13.5" thickBo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43</v>
      </c>
      <c r="F10" s="1" t="s">
        <v>4</v>
      </c>
    </row>
    <row r="11" spans="1:12">
      <c r="A11" s="3">
        <v>12</v>
      </c>
      <c r="B11" s="3" t="s">
        <v>16</v>
      </c>
      <c r="C11" s="3" t="s">
        <v>24</v>
      </c>
      <c r="D11" s="6">
        <v>138</v>
      </c>
      <c r="E11" s="6">
        <f>160-(D11*0.8)</f>
        <v>49.599999999999994</v>
      </c>
      <c r="F11" s="7">
        <v>1</v>
      </c>
      <c r="I11">
        <v>138</v>
      </c>
      <c r="J11">
        <f>160-(I11*0.8)</f>
        <v>49.599999999999994</v>
      </c>
      <c r="L11">
        <f>J11+K11</f>
        <v>49.599999999999994</v>
      </c>
    </row>
    <row r="12" spans="1:12">
      <c r="A12" s="3">
        <v>8</v>
      </c>
      <c r="B12" s="3" t="s">
        <v>18</v>
      </c>
      <c r="C12" s="3" t="s">
        <v>19</v>
      </c>
      <c r="D12" s="3">
        <v>132</v>
      </c>
      <c r="E12" s="3">
        <f t="shared" ref="E12:E14" si="3">160-(D12*0.8)</f>
        <v>54.399999999999991</v>
      </c>
      <c r="F12" s="11">
        <v>3</v>
      </c>
      <c r="I12">
        <v>132</v>
      </c>
      <c r="J12">
        <f t="shared" ref="J12:J17" si="4">160-(I12*0.8)</f>
        <v>54.399999999999991</v>
      </c>
      <c r="L12">
        <f t="shared" ref="L12:L17" si="5">J12+K12</f>
        <v>54.399999999999991</v>
      </c>
    </row>
    <row r="13" spans="1:12">
      <c r="A13" s="3">
        <v>14</v>
      </c>
      <c r="B13" s="3" t="s">
        <v>20</v>
      </c>
      <c r="C13" s="3" t="s">
        <v>21</v>
      </c>
      <c r="D13" s="3">
        <v>130</v>
      </c>
      <c r="E13" s="3">
        <f t="shared" si="3"/>
        <v>56</v>
      </c>
      <c r="F13" s="11">
        <v>4</v>
      </c>
      <c r="I13">
        <v>130</v>
      </c>
      <c r="J13">
        <f t="shared" si="4"/>
        <v>56</v>
      </c>
      <c r="L13">
        <f t="shared" si="5"/>
        <v>56</v>
      </c>
    </row>
    <row r="14" spans="1:12">
      <c r="A14" s="3">
        <v>19</v>
      </c>
      <c r="B14" s="3" t="s">
        <v>22</v>
      </c>
      <c r="C14" s="3" t="s">
        <v>23</v>
      </c>
      <c r="D14" s="23">
        <v>134</v>
      </c>
      <c r="E14" s="23">
        <f t="shared" si="3"/>
        <v>52.8</v>
      </c>
      <c r="F14" s="8">
        <v>2</v>
      </c>
      <c r="I14">
        <v>134</v>
      </c>
      <c r="J14">
        <f t="shared" si="4"/>
        <v>52.8</v>
      </c>
      <c r="L14">
        <f t="shared" si="5"/>
        <v>52.8</v>
      </c>
    </row>
    <row r="15" spans="1:12">
      <c r="A15" s="3">
        <v>9</v>
      </c>
      <c r="B15" s="3" t="s">
        <v>48</v>
      </c>
      <c r="C15" s="3" t="s">
        <v>49</v>
      </c>
      <c r="D15" s="23">
        <v>130.5</v>
      </c>
      <c r="E15" s="15">
        <v>57.6</v>
      </c>
      <c r="F15" s="16">
        <v>6</v>
      </c>
      <c r="I15">
        <v>130.5</v>
      </c>
      <c r="J15">
        <f t="shared" si="4"/>
        <v>55.599999999999994</v>
      </c>
      <c r="K15">
        <v>2</v>
      </c>
      <c r="L15">
        <f t="shared" si="5"/>
        <v>57.599999999999994</v>
      </c>
    </row>
    <row r="16" spans="1:12">
      <c r="A16" s="3">
        <v>13</v>
      </c>
      <c r="B16" s="3" t="s">
        <v>42</v>
      </c>
      <c r="C16" s="3" t="s">
        <v>17</v>
      </c>
      <c r="D16" s="15">
        <v>126</v>
      </c>
      <c r="E16" s="15">
        <v>59.2</v>
      </c>
      <c r="F16" s="16">
        <v>7</v>
      </c>
      <c r="I16">
        <v>126</v>
      </c>
      <c r="J16">
        <f t="shared" si="4"/>
        <v>59.199999999999989</v>
      </c>
      <c r="L16">
        <f t="shared" si="5"/>
        <v>59.199999999999989</v>
      </c>
    </row>
    <row r="17" spans="1:12" ht="13.5" thickBot="1">
      <c r="A17" s="4">
        <v>23</v>
      </c>
      <c r="B17" s="4" t="s">
        <v>44</v>
      </c>
      <c r="C17" s="4" t="s">
        <v>45</v>
      </c>
      <c r="D17" s="12">
        <v>130</v>
      </c>
      <c r="E17" s="12">
        <v>56</v>
      </c>
      <c r="F17" s="13">
        <v>4</v>
      </c>
      <c r="I17">
        <v>130</v>
      </c>
      <c r="J17">
        <f t="shared" si="4"/>
        <v>56</v>
      </c>
      <c r="L17">
        <f t="shared" si="5"/>
        <v>56</v>
      </c>
    </row>
    <row r="18" spans="1:12" ht="13.5" thickBot="1"/>
    <row r="19" spans="1:12" ht="13.5" thickBot="1">
      <c r="A19" s="20" t="s">
        <v>25</v>
      </c>
      <c r="B19" s="21"/>
      <c r="C19" s="21"/>
      <c r="D19" s="21"/>
      <c r="E19" s="21"/>
      <c r="F19" s="22"/>
    </row>
    <row r="20" spans="1:12" ht="13.5" thickBot="1">
      <c r="A20" s="2" t="s">
        <v>0</v>
      </c>
      <c r="B20" s="2" t="s">
        <v>1</v>
      </c>
      <c r="C20" s="2" t="s">
        <v>2</v>
      </c>
      <c r="D20" s="2" t="s">
        <v>3</v>
      </c>
      <c r="E20" s="2" t="s">
        <v>43</v>
      </c>
      <c r="F20" s="1" t="s">
        <v>4</v>
      </c>
      <c r="I20" s="19" t="s">
        <v>3</v>
      </c>
      <c r="J20" s="19" t="s">
        <v>43</v>
      </c>
      <c r="K20" s="19" t="s">
        <v>50</v>
      </c>
      <c r="L20" s="19" t="s">
        <v>51</v>
      </c>
    </row>
    <row r="21" spans="1:12">
      <c r="A21" s="3">
        <v>2</v>
      </c>
      <c r="B21" s="3" t="s">
        <v>26</v>
      </c>
      <c r="C21" s="3" t="s">
        <v>27</v>
      </c>
      <c r="D21" s="6">
        <v>109.5</v>
      </c>
      <c r="E21" s="6">
        <f>170-D21</f>
        <v>60.5</v>
      </c>
      <c r="F21" s="7">
        <v>3</v>
      </c>
      <c r="I21">
        <v>109.5</v>
      </c>
      <c r="J21">
        <f>170-I21</f>
        <v>60.5</v>
      </c>
      <c r="K21">
        <v>0</v>
      </c>
      <c r="L21">
        <f>J21+K21</f>
        <v>60.5</v>
      </c>
    </row>
    <row r="22" spans="1:12">
      <c r="A22" s="3">
        <v>5</v>
      </c>
      <c r="B22" s="3" t="s">
        <v>28</v>
      </c>
      <c r="C22" s="3" t="s">
        <v>29</v>
      </c>
      <c r="D22" s="3">
        <v>112.5</v>
      </c>
      <c r="E22" s="3">
        <f t="shared" ref="E22:E23" si="6">170-D22</f>
        <v>57.5</v>
      </c>
      <c r="F22" s="11">
        <v>1</v>
      </c>
      <c r="I22">
        <v>112.5</v>
      </c>
      <c r="J22">
        <f t="shared" ref="J22:J26" si="7">170-I22</f>
        <v>57.5</v>
      </c>
      <c r="L22">
        <f t="shared" ref="L22:L26" si="8">J22+K22</f>
        <v>57.5</v>
      </c>
    </row>
    <row r="23" spans="1:12">
      <c r="A23" s="3">
        <v>16</v>
      </c>
      <c r="B23" s="3" t="s">
        <v>30</v>
      </c>
      <c r="C23" s="3" t="s">
        <v>31</v>
      </c>
      <c r="D23" s="23">
        <v>105.5</v>
      </c>
      <c r="E23" s="23">
        <f t="shared" si="6"/>
        <v>64.5</v>
      </c>
      <c r="F23" s="11">
        <v>5</v>
      </c>
      <c r="I23">
        <v>105.5</v>
      </c>
      <c r="J23">
        <f t="shared" si="7"/>
        <v>64.5</v>
      </c>
      <c r="L23">
        <f t="shared" si="8"/>
        <v>64.5</v>
      </c>
    </row>
    <row r="24" spans="1:12">
      <c r="A24" s="17">
        <v>17</v>
      </c>
      <c r="B24" s="17" t="s">
        <v>46</v>
      </c>
      <c r="C24" s="17" t="s">
        <v>47</v>
      </c>
      <c r="D24" s="3">
        <v>112.5</v>
      </c>
      <c r="E24" s="3">
        <v>57.5</v>
      </c>
      <c r="F24" s="8">
        <v>1</v>
      </c>
      <c r="I24">
        <v>112.5</v>
      </c>
      <c r="J24">
        <f t="shared" si="7"/>
        <v>57.5</v>
      </c>
      <c r="L24">
        <f t="shared" si="8"/>
        <v>57.5</v>
      </c>
    </row>
    <row r="25" spans="1:12">
      <c r="A25" s="3">
        <v>20</v>
      </c>
      <c r="B25" s="3" t="s">
        <v>32</v>
      </c>
      <c r="C25" s="3" t="s">
        <v>33</v>
      </c>
      <c r="D25" s="23">
        <v>105.5</v>
      </c>
      <c r="E25" s="23">
        <f t="shared" ref="E25:E26" si="9">170-D25</f>
        <v>64.5</v>
      </c>
      <c r="F25" s="16">
        <v>5</v>
      </c>
      <c r="I25">
        <v>105.5</v>
      </c>
      <c r="J25">
        <f t="shared" si="7"/>
        <v>64.5</v>
      </c>
      <c r="L25">
        <f t="shared" si="8"/>
        <v>64.5</v>
      </c>
    </row>
    <row r="26" spans="1:12" ht="13.5" thickBot="1">
      <c r="A26" s="12">
        <v>22</v>
      </c>
      <c r="B26" s="12" t="s">
        <v>34</v>
      </c>
      <c r="C26" s="12" t="s">
        <v>35</v>
      </c>
      <c r="D26" s="12">
        <v>108</v>
      </c>
      <c r="E26" s="12">
        <f t="shared" si="9"/>
        <v>62</v>
      </c>
      <c r="F26" s="13">
        <v>4</v>
      </c>
      <c r="I26">
        <v>108</v>
      </c>
      <c r="J26">
        <f t="shared" si="7"/>
        <v>62</v>
      </c>
      <c r="L26">
        <f t="shared" si="8"/>
        <v>62</v>
      </c>
    </row>
    <row r="27" spans="1:12" ht="13.5" thickBot="1"/>
    <row r="28" spans="1:12" ht="13.5" thickBot="1">
      <c r="A28" s="20" t="s">
        <v>41</v>
      </c>
      <c r="B28" s="21"/>
      <c r="C28" s="21"/>
      <c r="D28" s="21"/>
      <c r="E28" s="21"/>
      <c r="F28" s="22"/>
    </row>
    <row r="29" spans="1:12" ht="13.5" thickBot="1">
      <c r="A29" s="2" t="s">
        <v>0</v>
      </c>
      <c r="B29" s="2" t="s">
        <v>1</v>
      </c>
      <c r="C29" s="2" t="s">
        <v>2</v>
      </c>
      <c r="D29" s="2" t="s">
        <v>3</v>
      </c>
      <c r="E29" s="2" t="s">
        <v>43</v>
      </c>
      <c r="F29" s="1" t="s">
        <v>4</v>
      </c>
    </row>
    <row r="30" spans="1:12">
      <c r="A30" s="3">
        <v>15</v>
      </c>
      <c r="B30" s="3" t="s">
        <v>36</v>
      </c>
      <c r="C30" s="6" t="s">
        <v>37</v>
      </c>
      <c r="D30">
        <v>116</v>
      </c>
      <c r="E30">
        <f>170-D30</f>
        <v>54</v>
      </c>
      <c r="F30" s="7">
        <v>2</v>
      </c>
      <c r="I30">
        <v>116</v>
      </c>
      <c r="J30">
        <f>170-I30</f>
        <v>54</v>
      </c>
      <c r="L30">
        <f>J30+K30</f>
        <v>54</v>
      </c>
    </row>
    <row r="31" spans="1:12">
      <c r="A31" s="3">
        <v>6</v>
      </c>
      <c r="B31" s="3" t="s">
        <v>38</v>
      </c>
      <c r="C31" s="3" t="s">
        <v>39</v>
      </c>
      <c r="D31" s="3">
        <v>120.5</v>
      </c>
      <c r="E31" s="3">
        <v>49.5</v>
      </c>
      <c r="F31" s="8">
        <v>1</v>
      </c>
      <c r="I31">
        <v>120.5</v>
      </c>
      <c r="J31">
        <f t="shared" ref="J31:J32" si="10">170-I31</f>
        <v>49.5</v>
      </c>
      <c r="L31">
        <f t="shared" ref="L31:L32" si="11">J31+K31</f>
        <v>49.5</v>
      </c>
    </row>
    <row r="32" spans="1:12" ht="13.5" thickBot="1">
      <c r="A32" s="12">
        <v>3</v>
      </c>
      <c r="B32" s="12" t="s">
        <v>40</v>
      </c>
      <c r="C32" s="12" t="s">
        <v>13</v>
      </c>
      <c r="D32" s="4">
        <v>108</v>
      </c>
      <c r="E32" s="4">
        <v>62</v>
      </c>
      <c r="F32" s="5">
        <v>3</v>
      </c>
      <c r="I32">
        <v>108</v>
      </c>
      <c r="J32">
        <f t="shared" si="10"/>
        <v>62</v>
      </c>
      <c r="L32">
        <f t="shared" si="11"/>
        <v>62</v>
      </c>
    </row>
  </sheetData>
  <mergeCells count="4">
    <mergeCell ref="A1:F1"/>
    <mergeCell ref="A9:F9"/>
    <mergeCell ref="A19:F19"/>
    <mergeCell ref="A28:F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Klasse 3 (Børn)</vt:lpstr>
      <vt:lpstr>Klasse 4 (Junior)</vt:lpstr>
      <vt:lpstr>Klasse 2 (Uøvede)</vt:lpstr>
      <vt:lpstr>Klasse 5 (Øvede)</vt:lpstr>
      <vt:lpstr>Klasse 1 (2-spand)</vt:lpstr>
      <vt:lpstr>Samlet resultatliste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Grethe Jensen, Horsens &amp; Omegn</dc:creator>
  <cp:lastModifiedBy>Bruger</cp:lastModifiedBy>
  <cp:lastPrinted>2018-07-13T04:44:34Z</cp:lastPrinted>
  <dcterms:created xsi:type="dcterms:W3CDTF">2018-07-12T12:16:43Z</dcterms:created>
  <dcterms:modified xsi:type="dcterms:W3CDTF">2018-07-28T10:43:24Z</dcterms:modified>
</cp:coreProperties>
</file>